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ms\Desktop\2\Отчеты\Форма 10 по Приказу ФАС\2024\"/>
    </mc:Choice>
  </mc:AlternateContent>
  <bookViews>
    <workbookView xWindow="0" yWindow="0" windowWidth="28770" windowHeight="12300"/>
  </bookViews>
  <sheets>
    <sheet name="лист" sheetId="1" r:id="rId1"/>
    <sheet name="Лист1" sheetId="2" r:id="rId2"/>
  </sheets>
  <definedNames>
    <definedName name="_xlnm._FilterDatabase" localSheetId="0" hidden="1">лист!$A$11:$AL$15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35" i="2" l="1"/>
  <c r="H36" i="2"/>
  <c r="H37" i="2"/>
  <c r="M22" i="2" l="1"/>
  <c r="M21" i="2"/>
  <c r="N48" i="2" l="1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13" i="2"/>
  <c r="H23" i="2" l="1"/>
  <c r="H24" i="2"/>
  <c r="H25" i="2"/>
  <c r="H26" i="2"/>
  <c r="H27" i="2"/>
  <c r="H28" i="2"/>
  <c r="H29" i="2"/>
  <c r="H30" i="2"/>
  <c r="H31" i="2"/>
  <c r="H32" i="2"/>
  <c r="H33" i="2"/>
  <c r="H34" i="2"/>
  <c r="H14" i="2"/>
  <c r="H15" i="2"/>
  <c r="H16" i="2"/>
  <c r="H17" i="2"/>
  <c r="H18" i="2"/>
  <c r="H19" i="2"/>
  <c r="H20" i="2"/>
  <c r="H21" i="2"/>
  <c r="H22" i="2"/>
  <c r="H13" i="2"/>
</calcChain>
</file>

<file path=xl/sharedStrings.xml><?xml version="1.0" encoding="utf-8"?>
<sst xmlns="http://schemas.openxmlformats.org/spreadsheetml/2006/main" count="43" uniqueCount="43">
  <si>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</si>
  <si>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</si>
  <si>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</si>
  <si>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</si>
  <si>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</si>
  <si>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</si>
  <si>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</si>
  <si>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</si>
  <si>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</si>
  <si>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</si>
  <si>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</si>
  <si>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открытый конкурс</t>
  </si>
  <si>
    <t>закрытый конкурс</t>
  </si>
  <si>
    <t>открытый аукцион</t>
  </si>
  <si>
    <t>закрытый аукцион</t>
  </si>
  <si>
    <t>запрос котировок в электронной форме</t>
  </si>
  <si>
    <t>запрос предложений в электронной форме</t>
  </si>
  <si>
    <t>закрытый запрос предложений</t>
  </si>
  <si>
    <t>единственный поставщик (исполнитель,  подрядчик)</t>
  </si>
  <si>
    <t>иное</t>
  </si>
  <si>
    <t>Предмет закупки</t>
  </si>
  <si>
    <t>Цена за единицу товара, работ, услуг)</t>
  </si>
  <si>
    <t>Единица измерения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</si>
  <si>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</si>
  <si>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</si>
  <si>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</si>
  <si>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аукцион в электронной      форме</t>
  </si>
  <si>
    <t>закрытый запрос            котировок</t>
  </si>
  <si>
    <t>конкурс в электронной               форме</t>
  </si>
  <si>
    <t>Техническое обслуживание и текущий ремонт</t>
  </si>
  <si>
    <t>Вспомогательные материалы</t>
  </si>
  <si>
    <t xml:space="preserve">Приобретение электроэнергии </t>
  </si>
  <si>
    <t>Количество (объем товаров, работ,             услуг)</t>
  </si>
  <si>
    <t>99900,00</t>
  </si>
  <si>
    <t>Приобретение оборудования</t>
  </si>
  <si>
    <t>Страхование</t>
  </si>
  <si>
    <t>Капитальный ремонт</t>
  </si>
  <si>
    <t>Диагностика и экспертиза промышленной безопасности</t>
  </si>
  <si>
    <t>Лизинг</t>
  </si>
  <si>
    <t>НИОКОР</t>
  </si>
  <si>
    <t>Услуги производственного значения</t>
  </si>
  <si>
    <t>Приобретение горюче-смазочных материалов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</si>
  <si>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ОГУП "Региональные газовые сети" за март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</si>
</sst>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333333"/>
      <name val="TensorFont Обычный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7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9" fillId="0" borderId="1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7"/>
  <sheetViews>
    <sheetView tabSelected="1" zoomScale="80" zoomScaleNormal="8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L15" sqref="L15"/>
    </sheetView>
  </sheetViews>
  <sheetFormatPr defaultRowHeight="15.75"/>
  <cols>
    <col min="1" max="1" width="8.85546875" style="2" customWidth="1"/>
    <col min="2" max="2" width="14.28515625" style="2" customWidth="1"/>
    <col min="3" max="3" width="7" style="2" customWidth="1"/>
    <col min="4" max="4" width="6.140625" style="2" customWidth="1"/>
    <col min="5" max="5" width="5.7109375" style="2" customWidth="1"/>
    <col min="6" max="6" width="5.28515625" style="2" customWidth="1"/>
    <col min="7" max="7" width="7.140625" style="2" customWidth="1"/>
    <col min="8" max="8" width="5.28515625" style="2" customWidth="1"/>
    <col min="9" max="9" width="5.5703125" style="2" customWidth="1"/>
    <col min="10" max="10" width="5.7109375" style="2" customWidth="1"/>
    <col min="11" max="11" width="20.140625" style="2" customWidth="1"/>
    <col min="12" max="12" width="21.140625" style="2" customWidth="1"/>
    <col min="13" max="13" width="13.140625" style="2" customWidth="1"/>
    <col min="14" max="14" width="22" style="2" customWidth="1"/>
    <col min="15" max="15" width="13" style="2" customWidth="1"/>
    <col min="16" max="16" width="61.42578125" style="6" customWidth="1"/>
    <col min="17" max="17" width="15.28515625" style="2" customWidth="1"/>
    <col min="18" max="18" width="13.140625" style="2" customWidth="1"/>
    <col min="19" max="19" width="17.85546875" style="2" customWidth="1"/>
    <col min="20" max="20" width="13.28515625" style="2" bestFit="1" customWidth="1"/>
    <col min="21" max="21" width="48.28515625" style="2" customWidth="1"/>
    <col min="22" max="22" width="25.7109375" style="2" customWidth="1"/>
    <col min="23" max="16384" width="9.140625" style="1"/>
  </cols>
  <sheetData>
    <row r="2" spans="1:23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4" spans="1:23">
      <c r="A4" s="103" t="s">
        <v>0</v>
      </c>
      <c r="B4" s="103" t="s">
        <v>1</v>
      </c>
      <c r="C4" s="103" t="s">
        <v>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 t="s">
        <v>20</v>
      </c>
      <c r="Q4" s="104" t="s">
        <v>21</v>
      </c>
      <c r="R4" s="104" t="s">
        <v>22</v>
      </c>
      <c r="S4" s="104" t="s">
        <v>32</v>
      </c>
      <c r="T4" s="104" t="s">
        <v>23</v>
      </c>
      <c r="U4" s="104" t="s">
        <v>24</v>
      </c>
      <c r="V4" s="104" t="s">
        <v>25</v>
      </c>
    </row>
    <row r="5" spans="1:23">
      <c r="A5" s="103"/>
      <c r="B5" s="103"/>
      <c r="C5" s="103" t="s">
        <v>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 t="s">
        <v>10</v>
      </c>
      <c r="O5" s="103"/>
      <c r="P5" s="104"/>
      <c r="Q5" s="104"/>
      <c r="R5" s="104"/>
      <c r="S5" s="104"/>
      <c r="T5" s="104"/>
      <c r="U5" s="104"/>
      <c r="V5" s="104"/>
    </row>
    <row r="6" spans="1:23" ht="21" customHeight="1">
      <c r="A6" s="103"/>
      <c r="B6" s="103"/>
      <c r="C6" s="103" t="s">
        <v>4</v>
      </c>
      <c r="D6" s="103"/>
      <c r="E6" s="103"/>
      <c r="F6" s="103"/>
      <c r="G6" s="103"/>
      <c r="H6" s="103"/>
      <c r="I6" s="103"/>
      <c r="J6" s="103"/>
      <c r="K6" s="103"/>
      <c r="L6" s="103"/>
      <c r="M6" s="103" t="s">
        <v>9</v>
      </c>
      <c r="N6" s="103"/>
      <c r="O6" s="103"/>
      <c r="P6" s="104"/>
      <c r="Q6" s="104"/>
      <c r="R6" s="104"/>
      <c r="S6" s="104"/>
      <c r="T6" s="104"/>
      <c r="U6" s="104"/>
      <c r="V6" s="104"/>
    </row>
    <row r="7" spans="1:23" ht="304.5" customHeight="1">
      <c r="A7" s="103"/>
      <c r="B7" s="103"/>
      <c r="C7" s="103" t="s">
        <v>5</v>
      </c>
      <c r="D7" s="103"/>
      <c r="E7" s="103"/>
      <c r="F7" s="103" t="s">
        <v>6</v>
      </c>
      <c r="G7" s="103"/>
      <c r="H7" s="103"/>
      <c r="I7" s="103" t="s">
        <v>7</v>
      </c>
      <c r="J7" s="103"/>
      <c r="K7" s="103" t="s">
        <v>8</v>
      </c>
      <c r="L7" s="103"/>
      <c r="M7" s="103"/>
      <c r="N7" s="104" t="s">
        <v>18</v>
      </c>
      <c r="O7" s="104" t="s">
        <v>19</v>
      </c>
      <c r="P7" s="104"/>
      <c r="Q7" s="104"/>
      <c r="R7" s="104"/>
      <c r="S7" s="104"/>
      <c r="T7" s="104"/>
      <c r="U7" s="104"/>
      <c r="V7" s="104"/>
    </row>
    <row r="8" spans="1:23" ht="145.5" customHeight="1">
      <c r="A8" s="103"/>
      <c r="B8" s="103"/>
      <c r="C8" s="34" t="s">
        <v>11</v>
      </c>
      <c r="D8" s="34" t="s">
        <v>28</v>
      </c>
      <c r="E8" s="34" t="s">
        <v>12</v>
      </c>
      <c r="F8" s="34" t="s">
        <v>13</v>
      </c>
      <c r="G8" s="34" t="s">
        <v>26</v>
      </c>
      <c r="H8" s="34" t="s">
        <v>14</v>
      </c>
      <c r="I8" s="34" t="s">
        <v>15</v>
      </c>
      <c r="J8" s="34" t="s">
        <v>27</v>
      </c>
      <c r="K8" s="34" t="s">
        <v>16</v>
      </c>
      <c r="L8" s="34" t="s">
        <v>17</v>
      </c>
      <c r="M8" s="103"/>
      <c r="N8" s="104"/>
      <c r="O8" s="104"/>
      <c r="P8" s="104"/>
      <c r="Q8" s="104"/>
      <c r="R8" s="104"/>
      <c r="S8" s="104"/>
      <c r="T8" s="104"/>
      <c r="U8" s="104"/>
      <c r="V8" s="104"/>
    </row>
    <row r="9" spans="1:23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42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3">
        <v>22</v>
      </c>
    </row>
    <row r="10" spans="1:23">
      <c r="A10" s="103" t="s">
        <v>31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51"/>
      <c r="O11" s="44"/>
      <c r="P11" s="42"/>
      <c r="Q11" s="44"/>
      <c r="R11" s="44"/>
      <c r="S11" s="44"/>
      <c r="T11" s="44"/>
      <c r="U11" s="44"/>
      <c r="V11" s="44"/>
    </row>
    <row r="12" spans="1:23">
      <c r="A12" s="103" t="s">
        <v>30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</row>
    <row r="13" spans="1:23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36"/>
      <c r="O13" s="88"/>
      <c r="P13" s="89"/>
      <c r="Q13" s="90"/>
      <c r="R13" s="90"/>
      <c r="S13" s="90"/>
      <c r="T13" s="90"/>
      <c r="U13" s="11"/>
      <c r="V13" s="91"/>
      <c r="W13" s="5"/>
    </row>
    <row r="14" spans="1:23">
      <c r="A14" s="52"/>
      <c r="B14" s="60"/>
      <c r="C14" s="61"/>
      <c r="D14" s="61"/>
      <c r="E14" s="61"/>
      <c r="F14" s="61"/>
      <c r="G14" s="61"/>
      <c r="H14" s="61"/>
      <c r="I14" s="61"/>
      <c r="J14" s="61"/>
      <c r="K14" s="53"/>
      <c r="L14" s="61"/>
      <c r="M14" s="61"/>
      <c r="N14" s="54"/>
      <c r="O14" s="61"/>
      <c r="P14" s="58"/>
      <c r="Q14" s="55"/>
      <c r="R14" s="56"/>
      <c r="S14" s="57"/>
      <c r="T14" s="62"/>
      <c r="U14" s="58"/>
      <c r="V14" s="63"/>
    </row>
    <row r="15" spans="1:23">
      <c r="A15" s="52"/>
      <c r="B15" s="64"/>
      <c r="C15" s="61"/>
      <c r="D15" s="61"/>
      <c r="E15" s="61"/>
      <c r="F15" s="61"/>
      <c r="G15" s="61"/>
      <c r="H15" s="61"/>
      <c r="I15" s="61"/>
      <c r="J15" s="61"/>
      <c r="K15" s="53"/>
      <c r="L15" s="65"/>
      <c r="M15" s="61"/>
      <c r="N15" s="54"/>
      <c r="O15" s="61"/>
      <c r="P15" s="58"/>
      <c r="Q15" s="55"/>
      <c r="R15" s="66"/>
      <c r="S15" s="57"/>
      <c r="T15" s="67"/>
      <c r="U15" s="58"/>
      <c r="V15" s="59"/>
    </row>
    <row r="16" spans="1:23" ht="33" customHeight="1">
      <c r="A16" s="95" t="s">
        <v>36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/>
      <c r="W16" s="5"/>
    </row>
    <row r="17" spans="1:23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5"/>
    </row>
    <row r="18" spans="1:23" ht="38.25" customHeight="1">
      <c r="A18" s="98" t="s">
        <v>34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  <c r="W18" s="5"/>
    </row>
    <row r="19" spans="1:23" s="50" customFormat="1" ht="15">
      <c r="A19" s="23"/>
      <c r="B19" s="4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8"/>
      <c r="O19" s="45"/>
      <c r="P19" s="45"/>
      <c r="Q19" s="46"/>
      <c r="R19" s="45"/>
      <c r="S19" s="45"/>
      <c r="T19" s="45"/>
      <c r="U19" s="45"/>
      <c r="V19" s="45"/>
      <c r="W19" s="49"/>
    </row>
    <row r="20" spans="1:23" ht="38.25" customHeight="1">
      <c r="A20" s="98" t="s">
        <v>35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6"/>
      <c r="W20" s="5"/>
    </row>
    <row r="21" spans="1:2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5"/>
    </row>
    <row r="22" spans="1:23">
      <c r="A22" s="98" t="s">
        <v>38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</row>
    <row r="23" spans="1:23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/>
      <c r="O23" s="68"/>
      <c r="P23" s="68"/>
      <c r="Q23" s="68"/>
      <c r="R23" s="42"/>
      <c r="S23" s="68"/>
      <c r="T23" s="70"/>
      <c r="U23" s="42"/>
      <c r="V23" s="68"/>
      <c r="W23" s="5"/>
    </row>
    <row r="24" spans="1:23" ht="30.75" customHeight="1">
      <c r="A24" s="95" t="s">
        <v>37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</row>
    <row r="25" spans="1:23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  <c r="O25" s="68"/>
      <c r="P25" s="68"/>
      <c r="Q25" s="68"/>
      <c r="R25" s="42"/>
      <c r="S25" s="68"/>
      <c r="T25" s="70"/>
      <c r="U25" s="42"/>
      <c r="V25" s="68"/>
      <c r="W25" s="5"/>
    </row>
    <row r="26" spans="1:23" ht="30.75" customHeight="1">
      <c r="A26" s="95" t="s">
        <v>39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/>
    </row>
    <row r="27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68"/>
      <c r="P27" s="68"/>
      <c r="Q27" s="68"/>
      <c r="R27" s="42"/>
      <c r="S27" s="68"/>
      <c r="T27" s="70"/>
      <c r="U27" s="42"/>
      <c r="V27" s="68"/>
      <c r="W27" s="5"/>
    </row>
    <row r="28" spans="1:23" ht="56.25" customHeight="1">
      <c r="A28" s="98" t="s">
        <v>29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100"/>
      <c r="W28" s="5"/>
    </row>
    <row r="29" spans="1:23" ht="28.5" customHeight="1">
      <c r="B29" s="3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36"/>
      <c r="N29" s="36"/>
      <c r="O29" s="21"/>
      <c r="P29" s="43"/>
      <c r="Q29" s="21"/>
      <c r="R29" s="35"/>
      <c r="S29" s="37"/>
      <c r="T29" s="1"/>
      <c r="U29" s="40"/>
      <c r="V29" s="41"/>
      <c r="W29" s="5"/>
    </row>
    <row r="30" spans="1:23" ht="28.5" customHeight="1">
      <c r="A30" s="75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78"/>
      <c r="O30" s="77"/>
      <c r="P30" s="79"/>
      <c r="Q30" s="77"/>
      <c r="R30" s="80"/>
      <c r="S30" s="81"/>
      <c r="T30" s="82"/>
      <c r="U30" s="83"/>
      <c r="V30" s="84"/>
      <c r="W30" s="5"/>
    </row>
    <row r="31" spans="1:23" s="86" customFormat="1">
      <c r="A31" s="92" t="s">
        <v>40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2"/>
      <c r="W31" s="85"/>
    </row>
    <row r="32" spans="1:23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36"/>
      <c r="O32" s="88"/>
      <c r="P32" s="89"/>
      <c r="Q32" s="90"/>
      <c r="R32" s="90"/>
      <c r="S32" s="90"/>
      <c r="T32" s="90"/>
      <c r="U32" s="11"/>
      <c r="V32" s="91"/>
      <c r="W32" s="5"/>
    </row>
    <row r="33" spans="1:23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36"/>
      <c r="O33" s="88"/>
      <c r="P33" s="89"/>
      <c r="Q33" s="90"/>
      <c r="R33" s="90"/>
      <c r="S33" s="90"/>
      <c r="T33" s="90"/>
      <c r="U33" s="11"/>
      <c r="V33" s="90"/>
      <c r="W33" s="5"/>
    </row>
    <row r="34" spans="1:23"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36"/>
      <c r="O34" s="88"/>
      <c r="P34" s="89"/>
      <c r="Q34" s="90"/>
      <c r="R34" s="90"/>
      <c r="S34" s="90"/>
      <c r="T34" s="90"/>
      <c r="U34" s="11"/>
      <c r="V34" s="90"/>
      <c r="W34" s="5"/>
    </row>
    <row r="35" spans="1:23">
      <c r="A35" s="92" t="s">
        <v>41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</row>
    <row r="36" spans="1:23" ht="31.5" customHeight="1">
      <c r="A36" s="61"/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61"/>
      <c r="M36" s="61"/>
      <c r="N36" s="72"/>
      <c r="O36" s="44"/>
      <c r="P36" s="73"/>
      <c r="Q36" s="53"/>
      <c r="R36" s="74"/>
      <c r="S36" s="61"/>
      <c r="T36" s="53"/>
      <c r="U36" s="53"/>
      <c r="V36" s="53"/>
      <c r="W36" s="5"/>
    </row>
    <row r="37" spans="1:2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8"/>
      <c r="Q37" s="61"/>
      <c r="R37" s="61"/>
      <c r="S37" s="61"/>
      <c r="T37" s="61"/>
      <c r="U37" s="61"/>
      <c r="V37" s="61"/>
    </row>
  </sheetData>
  <mergeCells count="32">
    <mergeCell ref="V4:V8"/>
    <mergeCell ref="B4:B8"/>
    <mergeCell ref="Q4:Q8"/>
    <mergeCell ref="R4:R8"/>
    <mergeCell ref="A24:V24"/>
    <mergeCell ref="A10:V10"/>
    <mergeCell ref="A12:V12"/>
    <mergeCell ref="A4:A8"/>
    <mergeCell ref="M6:M8"/>
    <mergeCell ref="N7:N8"/>
    <mergeCell ref="O7:O8"/>
    <mergeCell ref="P4:P8"/>
    <mergeCell ref="A22:V22"/>
    <mergeCell ref="A16:V16"/>
    <mergeCell ref="A20:V20"/>
    <mergeCell ref="A18:V18"/>
    <mergeCell ref="A35:V35"/>
    <mergeCell ref="A26:V26"/>
    <mergeCell ref="A28:V28"/>
    <mergeCell ref="A31:V31"/>
    <mergeCell ref="A2:V2"/>
    <mergeCell ref="C4:O4"/>
    <mergeCell ref="C5:M5"/>
    <mergeCell ref="C6:L6"/>
    <mergeCell ref="C7:E7"/>
    <mergeCell ref="F7:H7"/>
    <mergeCell ref="I7:J7"/>
    <mergeCell ref="K7:L7"/>
    <mergeCell ref="N5:O6"/>
    <mergeCell ref="S4:S8"/>
    <mergeCell ref="T4:T8"/>
    <mergeCell ref="U4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N274"/>
  <sheetViews>
    <sheetView topLeftCell="A7" workbookViewId="0">
      <selection activeCell="H13" sqref="H13:H19"/>
    </sheetView>
  </sheetViews>
  <sheetFormatPr defaultRowHeight="15"/>
  <cols>
    <col min="7" max="7" width="20" customWidth="1"/>
    <col min="13" max="13" width="14.5703125" customWidth="1"/>
  </cols>
  <sheetData>
    <row r="5" spans="7:14">
      <c r="G5">
        <v>15831.97</v>
      </c>
    </row>
    <row r="6" spans="7:14">
      <c r="G6">
        <v>1157.6099999999999</v>
      </c>
    </row>
    <row r="7" spans="7:14">
      <c r="G7">
        <v>190.85</v>
      </c>
    </row>
    <row r="8" spans="7:14">
      <c r="G8">
        <v>1886.89</v>
      </c>
    </row>
    <row r="9" spans="7:14">
      <c r="G9">
        <v>678.88</v>
      </c>
    </row>
    <row r="10" spans="7:14">
      <c r="G10">
        <v>290.06</v>
      </c>
    </row>
    <row r="13" spans="7:14">
      <c r="G13" s="24">
        <v>82458.5</v>
      </c>
      <c r="H13">
        <f>G13/1000</f>
        <v>82.458500000000001</v>
      </c>
      <c r="M13" s="25">
        <v>99900</v>
      </c>
      <c r="N13">
        <f>M13/1000</f>
        <v>99.9</v>
      </c>
    </row>
    <row r="14" spans="7:14">
      <c r="G14" s="24">
        <v>97766.5</v>
      </c>
      <c r="H14">
        <f t="shared" ref="H14:H68" si="0">G14/1000</f>
        <v>97.766499999999994</v>
      </c>
      <c r="M14" s="26">
        <v>59400</v>
      </c>
      <c r="N14">
        <f t="shared" ref="N14:N77" si="1">M14/1000</f>
        <v>59.4</v>
      </c>
    </row>
    <row r="15" spans="7:14">
      <c r="G15" s="24">
        <v>97190</v>
      </c>
      <c r="H15">
        <f t="shared" si="0"/>
        <v>97.19</v>
      </c>
      <c r="M15" s="26">
        <v>88263</v>
      </c>
      <c r="N15">
        <f t="shared" si="1"/>
        <v>88.263000000000005</v>
      </c>
    </row>
    <row r="16" spans="7:14">
      <c r="G16" s="24">
        <v>99930</v>
      </c>
      <c r="H16">
        <f t="shared" si="0"/>
        <v>99.93</v>
      </c>
      <c r="M16" s="25">
        <v>99900</v>
      </c>
      <c r="N16">
        <f t="shared" si="1"/>
        <v>99.9</v>
      </c>
    </row>
    <row r="17" spans="7:14">
      <c r="G17" s="24">
        <v>99900</v>
      </c>
      <c r="H17">
        <f t="shared" si="0"/>
        <v>99.9</v>
      </c>
      <c r="M17" s="25">
        <v>99900</v>
      </c>
      <c r="N17">
        <f t="shared" si="1"/>
        <v>99.9</v>
      </c>
    </row>
    <row r="18" spans="7:14">
      <c r="G18" s="24">
        <v>20800</v>
      </c>
      <c r="H18">
        <f t="shared" si="0"/>
        <v>20.8</v>
      </c>
      <c r="M18" s="25">
        <v>99900</v>
      </c>
      <c r="N18">
        <f t="shared" si="1"/>
        <v>99.9</v>
      </c>
    </row>
    <row r="19" spans="7:14">
      <c r="G19" s="24">
        <v>18000</v>
      </c>
      <c r="H19">
        <f t="shared" si="0"/>
        <v>18</v>
      </c>
      <c r="M19" s="25">
        <v>48582.9</v>
      </c>
      <c r="N19">
        <f t="shared" si="1"/>
        <v>48.582900000000002</v>
      </c>
    </row>
    <row r="20" spans="7:14" ht="15.75">
      <c r="G20" s="10"/>
      <c r="H20">
        <f t="shared" si="0"/>
        <v>0</v>
      </c>
      <c r="M20" s="25">
        <v>99900</v>
      </c>
      <c r="N20">
        <f t="shared" si="1"/>
        <v>99.9</v>
      </c>
    </row>
    <row r="21" spans="7:14" ht="15.75">
      <c r="G21" s="39"/>
      <c r="H21">
        <f t="shared" si="0"/>
        <v>0</v>
      </c>
      <c r="M21" s="25">
        <f>$I$14</f>
        <v>0</v>
      </c>
      <c r="N21">
        <f t="shared" si="1"/>
        <v>0</v>
      </c>
    </row>
    <row r="22" spans="7:14">
      <c r="G22" s="8"/>
      <c r="H22">
        <f t="shared" si="0"/>
        <v>0</v>
      </c>
      <c r="M22" s="25">
        <f>$I$15</f>
        <v>0</v>
      </c>
      <c r="N22">
        <f t="shared" si="1"/>
        <v>0</v>
      </c>
    </row>
    <row r="23" spans="7:14">
      <c r="G23" s="8"/>
      <c r="H23">
        <f t="shared" si="0"/>
        <v>0</v>
      </c>
      <c r="M23" s="27" t="s">
        <v>33</v>
      </c>
      <c r="N23">
        <f t="shared" si="1"/>
        <v>99.9</v>
      </c>
    </row>
    <row r="24" spans="7:14">
      <c r="G24" s="8"/>
      <c r="H24">
        <f t="shared" si="0"/>
        <v>0</v>
      </c>
      <c r="M24" s="8">
        <v>504638.4</v>
      </c>
      <c r="N24">
        <f t="shared" si="1"/>
        <v>504.63840000000005</v>
      </c>
    </row>
    <row r="25" spans="7:14">
      <c r="G25" s="8"/>
      <c r="H25">
        <f t="shared" si="0"/>
        <v>0</v>
      </c>
      <c r="M25" s="8">
        <v>385630</v>
      </c>
      <c r="N25">
        <f t="shared" si="1"/>
        <v>385.63</v>
      </c>
    </row>
    <row r="26" spans="7:14" ht="15" customHeight="1">
      <c r="G26" s="8"/>
      <c r="H26">
        <f t="shared" si="0"/>
        <v>0</v>
      </c>
      <c r="M26" s="8">
        <v>3500</v>
      </c>
      <c r="N26">
        <f t="shared" si="1"/>
        <v>3.5</v>
      </c>
    </row>
    <row r="27" spans="7:14" ht="15" customHeight="1">
      <c r="G27" s="8"/>
      <c r="H27">
        <f t="shared" si="0"/>
        <v>0</v>
      </c>
      <c r="M27" s="8">
        <v>177494</v>
      </c>
      <c r="N27">
        <f t="shared" si="1"/>
        <v>177.494</v>
      </c>
    </row>
    <row r="28" spans="7:14">
      <c r="G28" s="8"/>
      <c r="H28">
        <f t="shared" si="0"/>
        <v>0</v>
      </c>
      <c r="M28" s="8">
        <v>3500</v>
      </c>
      <c r="N28">
        <f t="shared" si="1"/>
        <v>3.5</v>
      </c>
    </row>
    <row r="29" spans="7:14">
      <c r="G29" s="8"/>
      <c r="H29">
        <f t="shared" si="0"/>
        <v>0</v>
      </c>
      <c r="M29" s="8">
        <v>3500</v>
      </c>
      <c r="N29">
        <f t="shared" si="1"/>
        <v>3.5</v>
      </c>
    </row>
    <row r="30" spans="7:14">
      <c r="G30" s="8"/>
      <c r="H30">
        <f t="shared" si="0"/>
        <v>0</v>
      </c>
      <c r="M30" s="8">
        <v>3500</v>
      </c>
      <c r="N30">
        <f t="shared" si="1"/>
        <v>3.5</v>
      </c>
    </row>
    <row r="31" spans="7:14" ht="15.75">
      <c r="G31" s="17"/>
      <c r="H31">
        <f t="shared" si="0"/>
        <v>0</v>
      </c>
      <c r="M31" s="8">
        <v>3500</v>
      </c>
      <c r="N31">
        <f t="shared" si="1"/>
        <v>3.5</v>
      </c>
    </row>
    <row r="32" spans="7:14" ht="15.75">
      <c r="G32" s="17"/>
      <c r="H32">
        <f t="shared" si="0"/>
        <v>0</v>
      </c>
      <c r="M32" s="8">
        <v>3500</v>
      </c>
      <c r="N32">
        <f t="shared" si="1"/>
        <v>3.5</v>
      </c>
    </row>
    <row r="33" spans="7:14" ht="15.75">
      <c r="G33" s="17"/>
      <c r="H33">
        <f t="shared" si="0"/>
        <v>0</v>
      </c>
      <c r="M33" s="8">
        <v>254318.36</v>
      </c>
      <c r="N33">
        <f t="shared" si="1"/>
        <v>254.31835999999998</v>
      </c>
    </row>
    <row r="34" spans="7:14" ht="15.75">
      <c r="G34" s="17"/>
      <c r="H34">
        <f t="shared" si="0"/>
        <v>0</v>
      </c>
      <c r="M34" s="8">
        <v>325372.11</v>
      </c>
      <c r="N34">
        <f t="shared" si="1"/>
        <v>325.37210999999996</v>
      </c>
    </row>
    <row r="35" spans="7:14" ht="15.75">
      <c r="G35" s="17"/>
      <c r="H35">
        <f t="shared" si="0"/>
        <v>0</v>
      </c>
      <c r="M35" s="8">
        <v>173985</v>
      </c>
      <c r="N35">
        <f t="shared" si="1"/>
        <v>173.98500000000001</v>
      </c>
    </row>
    <row r="36" spans="7:14" ht="15.75">
      <c r="G36" s="17"/>
      <c r="H36">
        <f t="shared" si="0"/>
        <v>0</v>
      </c>
      <c r="M36" s="8">
        <v>487381</v>
      </c>
      <c r="N36">
        <f t="shared" si="1"/>
        <v>487.38099999999997</v>
      </c>
    </row>
    <row r="37" spans="7:14" ht="15.75">
      <c r="G37" s="17"/>
      <c r="H37">
        <f t="shared" si="0"/>
        <v>0</v>
      </c>
      <c r="M37" s="9">
        <v>233822</v>
      </c>
      <c r="N37">
        <f t="shared" si="1"/>
        <v>233.822</v>
      </c>
    </row>
    <row r="38" spans="7:14" ht="15.75">
      <c r="G38" s="32"/>
      <c r="H38">
        <f t="shared" si="0"/>
        <v>0</v>
      </c>
      <c r="M38" s="8">
        <v>489006</v>
      </c>
      <c r="N38">
        <f t="shared" si="1"/>
        <v>489.00599999999997</v>
      </c>
    </row>
    <row r="39" spans="7:14">
      <c r="G39" s="24"/>
      <c r="H39">
        <f t="shared" si="0"/>
        <v>0</v>
      </c>
      <c r="M39" s="8">
        <v>644726</v>
      </c>
      <c r="N39">
        <f t="shared" si="1"/>
        <v>644.726</v>
      </c>
    </row>
    <row r="40" spans="7:14" ht="15.75">
      <c r="G40" s="28"/>
      <c r="H40">
        <f t="shared" si="0"/>
        <v>0</v>
      </c>
      <c r="M40" s="8">
        <v>786240</v>
      </c>
      <c r="N40">
        <f t="shared" si="1"/>
        <v>786.24</v>
      </c>
    </row>
    <row r="41" spans="7:14" ht="15.75">
      <c r="G41" s="28"/>
      <c r="H41">
        <f t="shared" si="0"/>
        <v>0</v>
      </c>
      <c r="M41" s="8">
        <v>786240</v>
      </c>
      <c r="N41">
        <f t="shared" si="1"/>
        <v>786.24</v>
      </c>
    </row>
    <row r="42" spans="7:14" ht="15.75">
      <c r="G42" s="28"/>
      <c r="H42">
        <f t="shared" si="0"/>
        <v>0</v>
      </c>
      <c r="M42" s="8">
        <v>561000</v>
      </c>
      <c r="N42">
        <f t="shared" si="1"/>
        <v>561</v>
      </c>
    </row>
    <row r="43" spans="7:14" ht="15.75">
      <c r="G43" s="4"/>
      <c r="H43">
        <f t="shared" si="0"/>
        <v>0</v>
      </c>
      <c r="M43" s="8">
        <v>45000</v>
      </c>
      <c r="N43">
        <f t="shared" si="1"/>
        <v>45</v>
      </c>
    </row>
    <row r="44" spans="7:14" ht="15.75">
      <c r="G44" s="28"/>
      <c r="H44">
        <f t="shared" si="0"/>
        <v>0</v>
      </c>
      <c r="M44" s="8">
        <v>3500</v>
      </c>
      <c r="N44">
        <f t="shared" si="1"/>
        <v>3.5</v>
      </c>
    </row>
    <row r="45" spans="7:14" ht="15.75">
      <c r="G45" s="4"/>
      <c r="H45">
        <f t="shared" si="0"/>
        <v>0</v>
      </c>
      <c r="M45" s="8">
        <v>3500</v>
      </c>
      <c r="N45">
        <f t="shared" si="1"/>
        <v>3.5</v>
      </c>
    </row>
    <row r="46" spans="7:14" ht="15.75">
      <c r="G46" s="4"/>
      <c r="H46">
        <f t="shared" si="0"/>
        <v>0</v>
      </c>
      <c r="M46" s="8">
        <v>3500</v>
      </c>
      <c r="N46">
        <f t="shared" si="1"/>
        <v>3.5</v>
      </c>
    </row>
    <row r="47" spans="7:14" ht="15.75">
      <c r="G47" s="4"/>
      <c r="H47">
        <f t="shared" si="0"/>
        <v>0</v>
      </c>
      <c r="M47" s="8">
        <v>3500</v>
      </c>
      <c r="N47">
        <f t="shared" si="1"/>
        <v>3.5</v>
      </c>
    </row>
    <row r="48" spans="7:14" ht="15.75">
      <c r="G48" s="30"/>
      <c r="H48">
        <f t="shared" si="0"/>
        <v>0</v>
      </c>
      <c r="M48" s="8">
        <v>3500</v>
      </c>
      <c r="N48">
        <f t="shared" si="1"/>
        <v>3.5</v>
      </c>
    </row>
    <row r="49" spans="7:14" ht="15.75">
      <c r="G49" s="30"/>
      <c r="H49">
        <f t="shared" si="0"/>
        <v>0</v>
      </c>
      <c r="M49" s="8">
        <v>3500</v>
      </c>
      <c r="N49">
        <f t="shared" si="1"/>
        <v>3.5</v>
      </c>
    </row>
    <row r="50" spans="7:14" ht="15.75">
      <c r="G50" s="30"/>
      <c r="H50">
        <f t="shared" si="0"/>
        <v>0</v>
      </c>
      <c r="M50" s="8">
        <v>3500</v>
      </c>
      <c r="N50">
        <f t="shared" si="1"/>
        <v>3.5</v>
      </c>
    </row>
    <row r="51" spans="7:14" ht="15.75">
      <c r="G51" s="31"/>
      <c r="H51">
        <f t="shared" si="0"/>
        <v>0</v>
      </c>
      <c r="M51" s="8">
        <v>3500</v>
      </c>
      <c r="N51">
        <f t="shared" si="1"/>
        <v>3.5</v>
      </c>
    </row>
    <row r="52" spans="7:14" ht="15.75">
      <c r="G52" s="30"/>
      <c r="H52">
        <f t="shared" si="0"/>
        <v>0</v>
      </c>
      <c r="M52" s="8">
        <v>3500</v>
      </c>
      <c r="N52">
        <f t="shared" si="1"/>
        <v>3.5</v>
      </c>
    </row>
    <row r="53" spans="7:14" ht="15.75">
      <c r="G53" s="30"/>
      <c r="H53">
        <f t="shared" si="0"/>
        <v>0</v>
      </c>
      <c r="M53" s="8">
        <v>3500</v>
      </c>
      <c r="N53">
        <f t="shared" si="1"/>
        <v>3.5</v>
      </c>
    </row>
    <row r="54" spans="7:14" ht="15.75">
      <c r="G54" s="30"/>
      <c r="H54">
        <f t="shared" si="0"/>
        <v>0</v>
      </c>
      <c r="M54" s="8">
        <v>3500</v>
      </c>
      <c r="N54">
        <f t="shared" si="1"/>
        <v>3.5</v>
      </c>
    </row>
    <row r="55" spans="7:14" ht="15.75">
      <c r="G55" s="29"/>
      <c r="H55">
        <f t="shared" si="0"/>
        <v>0</v>
      </c>
      <c r="M55" s="8">
        <v>3500</v>
      </c>
      <c r="N55">
        <f t="shared" si="1"/>
        <v>3.5</v>
      </c>
    </row>
    <row r="56" spans="7:14">
      <c r="H56">
        <f t="shared" si="0"/>
        <v>0</v>
      </c>
      <c r="M56" s="8">
        <v>496867.14</v>
      </c>
      <c r="N56">
        <f t="shared" si="1"/>
        <v>496.86714000000001</v>
      </c>
    </row>
    <row r="57" spans="7:14">
      <c r="H57">
        <f t="shared" si="0"/>
        <v>0</v>
      </c>
      <c r="M57" s="8">
        <v>307189.92</v>
      </c>
      <c r="N57">
        <f t="shared" si="1"/>
        <v>307.18991999999997</v>
      </c>
    </row>
    <row r="58" spans="7:14">
      <c r="H58">
        <f t="shared" si="0"/>
        <v>0</v>
      </c>
      <c r="M58" s="8">
        <v>7100</v>
      </c>
      <c r="N58">
        <f t="shared" si="1"/>
        <v>7.1</v>
      </c>
    </row>
    <row r="59" spans="7:14" ht="15.75">
      <c r="H59">
        <f t="shared" si="0"/>
        <v>0</v>
      </c>
      <c r="M59" s="11">
        <v>32949.550000000003</v>
      </c>
      <c r="N59">
        <f t="shared" si="1"/>
        <v>32.949550000000002</v>
      </c>
    </row>
    <row r="60" spans="7:14" ht="15.75">
      <c r="H60">
        <f t="shared" si="0"/>
        <v>0</v>
      </c>
      <c r="M60" s="11">
        <v>89534.080000000002</v>
      </c>
      <c r="N60">
        <f t="shared" si="1"/>
        <v>89.534080000000003</v>
      </c>
    </row>
    <row r="61" spans="7:14" ht="15.75">
      <c r="H61">
        <f t="shared" si="0"/>
        <v>0</v>
      </c>
      <c r="M61" s="3">
        <v>33598.269999999997</v>
      </c>
      <c r="N61">
        <f t="shared" si="1"/>
        <v>33.598269999999999</v>
      </c>
    </row>
    <row r="62" spans="7:14" ht="15.75">
      <c r="H62">
        <f t="shared" si="0"/>
        <v>0</v>
      </c>
      <c r="M62" s="3">
        <v>59046.75</v>
      </c>
      <c r="N62">
        <f t="shared" si="1"/>
        <v>59.046750000000003</v>
      </c>
    </row>
    <row r="63" spans="7:14" ht="15.75">
      <c r="H63">
        <f t="shared" si="0"/>
        <v>0</v>
      </c>
      <c r="M63" s="3">
        <v>99919.8</v>
      </c>
      <c r="N63">
        <f t="shared" si="1"/>
        <v>99.919800000000009</v>
      </c>
    </row>
    <row r="64" spans="7:14" ht="15.75">
      <c r="H64">
        <f t="shared" si="0"/>
        <v>0</v>
      </c>
      <c r="M64" s="3">
        <v>35372.910000000003</v>
      </c>
      <c r="N64">
        <f t="shared" si="1"/>
        <v>35.372910000000005</v>
      </c>
    </row>
    <row r="65" spans="8:14" ht="15.75">
      <c r="H65">
        <f t="shared" si="0"/>
        <v>0</v>
      </c>
      <c r="M65" s="3">
        <v>75287</v>
      </c>
      <c r="N65">
        <f t="shared" si="1"/>
        <v>75.287000000000006</v>
      </c>
    </row>
    <row r="66" spans="8:14" ht="15.75">
      <c r="H66">
        <f t="shared" si="0"/>
        <v>0</v>
      </c>
      <c r="M66" s="3">
        <v>99997</v>
      </c>
      <c r="N66">
        <f t="shared" si="1"/>
        <v>99.997</v>
      </c>
    </row>
    <row r="67" spans="8:14" ht="15.75">
      <c r="H67">
        <f t="shared" si="0"/>
        <v>0</v>
      </c>
      <c r="M67" s="3">
        <v>24563.41</v>
      </c>
      <c r="N67">
        <f t="shared" si="1"/>
        <v>24.563410000000001</v>
      </c>
    </row>
    <row r="68" spans="8:14" ht="15.75">
      <c r="H68">
        <f t="shared" si="0"/>
        <v>0</v>
      </c>
      <c r="M68" s="12">
        <v>99900</v>
      </c>
      <c r="N68">
        <f t="shared" si="1"/>
        <v>99.9</v>
      </c>
    </row>
    <row r="69" spans="8:14" ht="15.75">
      <c r="M69" s="3">
        <v>77383</v>
      </c>
      <c r="N69">
        <f t="shared" si="1"/>
        <v>77.382999999999996</v>
      </c>
    </row>
    <row r="70" spans="8:14" ht="15.75">
      <c r="M70" s="3">
        <v>41854.61</v>
      </c>
      <c r="N70">
        <f t="shared" si="1"/>
        <v>41.854610000000001</v>
      </c>
    </row>
    <row r="71" spans="8:14" ht="15.75">
      <c r="M71" s="3">
        <v>82576.600000000006</v>
      </c>
      <c r="N71">
        <f t="shared" si="1"/>
        <v>82.576599999999999</v>
      </c>
    </row>
    <row r="72" spans="8:14" ht="15.75">
      <c r="M72" s="3">
        <v>78308.2</v>
      </c>
      <c r="N72">
        <f t="shared" si="1"/>
        <v>78.308199999999999</v>
      </c>
    </row>
    <row r="73" spans="8:14" ht="15.75">
      <c r="M73" s="3">
        <v>70549.52</v>
      </c>
      <c r="N73">
        <f t="shared" si="1"/>
        <v>70.549520000000001</v>
      </c>
    </row>
    <row r="74" spans="8:14" ht="15.75">
      <c r="M74" s="3">
        <v>39999.96</v>
      </c>
      <c r="N74">
        <f t="shared" si="1"/>
        <v>39.999960000000002</v>
      </c>
    </row>
    <row r="75" spans="8:14" ht="15.75">
      <c r="M75" s="3">
        <v>88764</v>
      </c>
      <c r="N75">
        <f t="shared" si="1"/>
        <v>88.763999999999996</v>
      </c>
    </row>
    <row r="76" spans="8:14" ht="15.75">
      <c r="M76" s="3">
        <v>75287</v>
      </c>
      <c r="N76">
        <f t="shared" si="1"/>
        <v>75.287000000000006</v>
      </c>
    </row>
    <row r="77" spans="8:14" ht="15.75">
      <c r="M77" s="3">
        <v>75199</v>
      </c>
      <c r="N77">
        <f t="shared" si="1"/>
        <v>75.198999999999998</v>
      </c>
    </row>
    <row r="78" spans="8:14" ht="15.75">
      <c r="M78" s="3">
        <v>75000</v>
      </c>
      <c r="N78">
        <f t="shared" ref="N78:N141" si="2">M78/1000</f>
        <v>75</v>
      </c>
    </row>
    <row r="79" spans="8:14" ht="15.75">
      <c r="M79" s="3">
        <v>75000</v>
      </c>
      <c r="N79">
        <f t="shared" si="2"/>
        <v>75</v>
      </c>
    </row>
    <row r="80" spans="8:14" ht="15.75">
      <c r="M80" s="3">
        <v>87783</v>
      </c>
      <c r="N80">
        <f t="shared" si="2"/>
        <v>87.783000000000001</v>
      </c>
    </row>
    <row r="81" spans="13:14" ht="15.75">
      <c r="M81" s="3">
        <v>62752</v>
      </c>
      <c r="N81">
        <f t="shared" si="2"/>
        <v>62.752000000000002</v>
      </c>
    </row>
    <row r="82" spans="13:14" ht="15.75">
      <c r="M82" s="3">
        <v>99798</v>
      </c>
      <c r="N82">
        <f t="shared" si="2"/>
        <v>99.798000000000002</v>
      </c>
    </row>
    <row r="83" spans="13:14" ht="15.75">
      <c r="M83" s="3">
        <v>99619.74</v>
      </c>
      <c r="N83">
        <f t="shared" si="2"/>
        <v>99.619740000000007</v>
      </c>
    </row>
    <row r="84" spans="13:14" ht="15.75">
      <c r="M84" s="3">
        <v>99524.85</v>
      </c>
      <c r="N84">
        <f t="shared" si="2"/>
        <v>99.524850000000001</v>
      </c>
    </row>
    <row r="85" spans="13:14" ht="15.75">
      <c r="M85" s="3">
        <v>99202.8</v>
      </c>
      <c r="N85">
        <f t="shared" si="2"/>
        <v>99.202799999999996</v>
      </c>
    </row>
    <row r="86" spans="13:14" ht="15.75">
      <c r="M86" s="3">
        <v>98481.45</v>
      </c>
      <c r="N86">
        <f t="shared" si="2"/>
        <v>98.481449999999995</v>
      </c>
    </row>
    <row r="87" spans="13:14" ht="15.75">
      <c r="M87" s="3">
        <v>53260.639999999999</v>
      </c>
      <c r="N87">
        <f t="shared" si="2"/>
        <v>53.260640000000002</v>
      </c>
    </row>
    <row r="88" spans="13:14" ht="15.75">
      <c r="M88" s="3">
        <v>90376.75</v>
      </c>
      <c r="N88">
        <f t="shared" si="2"/>
        <v>90.376750000000001</v>
      </c>
    </row>
    <row r="89" spans="13:14" ht="15.75">
      <c r="M89" s="3">
        <v>67566.83</v>
      </c>
      <c r="N89">
        <f t="shared" si="2"/>
        <v>67.566829999999996</v>
      </c>
    </row>
    <row r="90" spans="13:14" ht="15.75">
      <c r="M90" s="3">
        <v>81327.92</v>
      </c>
      <c r="N90">
        <f t="shared" si="2"/>
        <v>81.327919999999992</v>
      </c>
    </row>
    <row r="91" spans="13:14" ht="15.75">
      <c r="M91" s="3">
        <v>15000</v>
      </c>
      <c r="N91">
        <f t="shared" si="2"/>
        <v>15</v>
      </c>
    </row>
    <row r="92" spans="13:14" ht="15.75">
      <c r="M92" s="13">
        <v>99641</v>
      </c>
      <c r="N92">
        <f t="shared" si="2"/>
        <v>99.641000000000005</v>
      </c>
    </row>
    <row r="93" spans="13:14" ht="15.75">
      <c r="M93" s="13">
        <v>90375</v>
      </c>
      <c r="N93">
        <f t="shared" si="2"/>
        <v>90.375</v>
      </c>
    </row>
    <row r="94" spans="13:14" ht="15.75">
      <c r="M94" s="14">
        <v>99603.6</v>
      </c>
      <c r="N94">
        <f t="shared" si="2"/>
        <v>99.6036</v>
      </c>
    </row>
    <row r="95" spans="13:14" ht="15.75">
      <c r="M95" s="13">
        <v>99796.800000000003</v>
      </c>
      <c r="N95">
        <f t="shared" si="2"/>
        <v>99.796800000000005</v>
      </c>
    </row>
    <row r="96" spans="13:14" ht="15.75">
      <c r="M96" s="13">
        <v>99384</v>
      </c>
      <c r="N96">
        <f t="shared" si="2"/>
        <v>99.384</v>
      </c>
    </row>
    <row r="97" spans="13:14" ht="15.75">
      <c r="M97" s="13">
        <v>70548</v>
      </c>
      <c r="N97">
        <f t="shared" si="2"/>
        <v>70.548000000000002</v>
      </c>
    </row>
    <row r="98" spans="13:14" ht="15.75">
      <c r="M98" s="13">
        <v>61786</v>
      </c>
      <c r="N98">
        <f t="shared" si="2"/>
        <v>61.786000000000001</v>
      </c>
    </row>
    <row r="99" spans="13:14" ht="15.75">
      <c r="M99" s="13">
        <v>60247</v>
      </c>
      <c r="N99">
        <f t="shared" si="2"/>
        <v>60.247</v>
      </c>
    </row>
    <row r="100" spans="13:14" ht="15.75">
      <c r="M100" s="13">
        <v>76087</v>
      </c>
      <c r="N100">
        <f t="shared" si="2"/>
        <v>76.087000000000003</v>
      </c>
    </row>
    <row r="101" spans="13:14" ht="15.75">
      <c r="M101" s="13">
        <v>95098</v>
      </c>
      <c r="N101">
        <f t="shared" si="2"/>
        <v>95.097999999999999</v>
      </c>
    </row>
    <row r="102" spans="13:14" ht="15.75">
      <c r="M102" s="13">
        <v>86239</v>
      </c>
      <c r="N102">
        <f t="shared" si="2"/>
        <v>86.239000000000004</v>
      </c>
    </row>
    <row r="103" spans="13:14" ht="15.75">
      <c r="M103" s="16">
        <v>48641.18</v>
      </c>
      <c r="N103">
        <f t="shared" si="2"/>
        <v>48.641179999999999</v>
      </c>
    </row>
    <row r="104" spans="13:14" ht="15.75">
      <c r="M104" s="13">
        <v>97406</v>
      </c>
      <c r="N104">
        <f t="shared" si="2"/>
        <v>97.406000000000006</v>
      </c>
    </row>
    <row r="105" spans="13:14" ht="15.75">
      <c r="M105" s="13">
        <v>99165</v>
      </c>
      <c r="N105">
        <f t="shared" si="2"/>
        <v>99.165000000000006</v>
      </c>
    </row>
    <row r="106" spans="13:14" ht="15.75">
      <c r="M106" s="13">
        <v>65043</v>
      </c>
      <c r="N106">
        <f t="shared" si="2"/>
        <v>65.043000000000006</v>
      </c>
    </row>
    <row r="107" spans="13:14" ht="15.75">
      <c r="M107" s="13">
        <v>85380</v>
      </c>
      <c r="N107">
        <f t="shared" si="2"/>
        <v>85.38</v>
      </c>
    </row>
    <row r="108" spans="13:14" ht="15.75">
      <c r="M108" s="13">
        <v>84550.8</v>
      </c>
      <c r="N108">
        <f t="shared" si="2"/>
        <v>84.55080000000001</v>
      </c>
    </row>
    <row r="109" spans="13:14" ht="15.75">
      <c r="M109" s="13">
        <v>99620.4</v>
      </c>
      <c r="N109">
        <f t="shared" si="2"/>
        <v>99.620399999999989</v>
      </c>
    </row>
    <row r="110" spans="13:14" ht="15.75">
      <c r="M110" s="13">
        <v>93411</v>
      </c>
      <c r="N110">
        <f t="shared" si="2"/>
        <v>93.411000000000001</v>
      </c>
    </row>
    <row r="111" spans="13:14" ht="15.75">
      <c r="M111" s="13">
        <v>99925</v>
      </c>
      <c r="N111">
        <f t="shared" si="2"/>
        <v>99.924999999999997</v>
      </c>
    </row>
    <row r="112" spans="13:14" ht="15.75">
      <c r="M112" s="13">
        <v>91618</v>
      </c>
      <c r="N112">
        <f t="shared" si="2"/>
        <v>91.617999999999995</v>
      </c>
    </row>
    <row r="113" spans="13:14" ht="15.75">
      <c r="M113" s="13">
        <v>60429</v>
      </c>
      <c r="N113">
        <f t="shared" si="2"/>
        <v>60.429000000000002</v>
      </c>
    </row>
    <row r="114" spans="13:14" ht="15.75">
      <c r="M114" s="13">
        <v>69360</v>
      </c>
      <c r="N114">
        <f t="shared" si="2"/>
        <v>69.36</v>
      </c>
    </row>
    <row r="115" spans="13:14" ht="15.75">
      <c r="M115" s="14">
        <v>1200</v>
      </c>
      <c r="N115">
        <f t="shared" si="2"/>
        <v>1.2</v>
      </c>
    </row>
    <row r="116" spans="13:14" ht="15.75">
      <c r="M116" s="14">
        <v>6000</v>
      </c>
      <c r="N116">
        <f t="shared" si="2"/>
        <v>6</v>
      </c>
    </row>
    <row r="117" spans="13:14" ht="15.75">
      <c r="M117" s="14">
        <v>7800</v>
      </c>
      <c r="N117">
        <f t="shared" si="2"/>
        <v>7.8</v>
      </c>
    </row>
    <row r="118" spans="13:14" ht="15.75">
      <c r="M118" s="14">
        <v>1800</v>
      </c>
      <c r="N118">
        <f t="shared" si="2"/>
        <v>1.8</v>
      </c>
    </row>
    <row r="119" spans="13:14" ht="15.75">
      <c r="M119" s="14">
        <v>6000</v>
      </c>
      <c r="N119">
        <f t="shared" si="2"/>
        <v>6</v>
      </c>
    </row>
    <row r="120" spans="13:14" ht="15.75">
      <c r="M120" s="13">
        <v>90000</v>
      </c>
      <c r="N120">
        <f t="shared" si="2"/>
        <v>90</v>
      </c>
    </row>
    <row r="121" spans="13:14" ht="15.75">
      <c r="M121" s="13">
        <v>36000</v>
      </c>
      <c r="N121">
        <f t="shared" si="2"/>
        <v>36</v>
      </c>
    </row>
    <row r="122" spans="13:14" ht="15.75">
      <c r="M122" s="14">
        <v>36000</v>
      </c>
      <c r="N122">
        <f t="shared" si="2"/>
        <v>36</v>
      </c>
    </row>
    <row r="123" spans="13:14" ht="15.75">
      <c r="M123" s="14">
        <v>55000</v>
      </c>
      <c r="N123">
        <f t="shared" si="2"/>
        <v>55</v>
      </c>
    </row>
    <row r="124" spans="13:14" ht="15.75">
      <c r="M124" s="16">
        <v>4786.3999999999996</v>
      </c>
      <c r="N124">
        <f t="shared" si="2"/>
        <v>4.7863999999999995</v>
      </c>
    </row>
    <row r="125" spans="13:14" ht="15.75">
      <c r="M125" s="16">
        <v>4786.3999999999996</v>
      </c>
      <c r="N125">
        <f t="shared" si="2"/>
        <v>4.7863999999999995</v>
      </c>
    </row>
    <row r="126" spans="13:14" ht="15.75">
      <c r="M126" s="16">
        <v>4786.3999999999996</v>
      </c>
      <c r="N126">
        <f t="shared" si="2"/>
        <v>4.7863999999999995</v>
      </c>
    </row>
    <row r="127" spans="13:14" ht="15.75">
      <c r="M127" s="13">
        <v>94456</v>
      </c>
      <c r="N127">
        <f t="shared" si="2"/>
        <v>94.456000000000003</v>
      </c>
    </row>
    <row r="128" spans="13:14" ht="15.75">
      <c r="M128" s="13">
        <v>65271</v>
      </c>
      <c r="N128">
        <f t="shared" si="2"/>
        <v>65.271000000000001</v>
      </c>
    </row>
    <row r="129" spans="13:14" ht="15.75">
      <c r="M129" s="13">
        <v>86703</v>
      </c>
      <c r="N129">
        <f t="shared" si="2"/>
        <v>86.703000000000003</v>
      </c>
    </row>
    <row r="130" spans="13:14" ht="15.75">
      <c r="M130" s="13">
        <v>68541</v>
      </c>
      <c r="N130">
        <f t="shared" si="2"/>
        <v>68.540999999999997</v>
      </c>
    </row>
    <row r="131" spans="13:14" ht="15.75">
      <c r="M131" s="13">
        <v>51277</v>
      </c>
      <c r="N131">
        <f t="shared" si="2"/>
        <v>51.277000000000001</v>
      </c>
    </row>
    <row r="132" spans="13:14" ht="15.75">
      <c r="M132" s="13">
        <v>58041</v>
      </c>
      <c r="N132">
        <f t="shared" si="2"/>
        <v>58.040999999999997</v>
      </c>
    </row>
    <row r="133" spans="13:14" ht="15.75">
      <c r="M133" s="13">
        <v>99460</v>
      </c>
      <c r="N133">
        <f t="shared" si="2"/>
        <v>99.46</v>
      </c>
    </row>
    <row r="134" spans="13:14" ht="15.75">
      <c r="M134" s="13">
        <v>80962</v>
      </c>
      <c r="N134">
        <f t="shared" si="2"/>
        <v>80.962000000000003</v>
      </c>
    </row>
    <row r="135" spans="13:14" ht="15.75">
      <c r="M135" s="13">
        <v>60386</v>
      </c>
      <c r="N135">
        <f t="shared" si="2"/>
        <v>60.386000000000003</v>
      </c>
    </row>
    <row r="136" spans="13:14" ht="15.75">
      <c r="M136" s="13">
        <v>61907</v>
      </c>
      <c r="N136">
        <f t="shared" si="2"/>
        <v>61.906999999999996</v>
      </c>
    </row>
    <row r="137" spans="13:14" ht="15.75">
      <c r="M137" s="13">
        <v>60807</v>
      </c>
      <c r="N137">
        <f t="shared" si="2"/>
        <v>60.807000000000002</v>
      </c>
    </row>
    <row r="138" spans="13:14" ht="15.75">
      <c r="M138" s="13">
        <v>69314</v>
      </c>
      <c r="N138">
        <f t="shared" si="2"/>
        <v>69.313999999999993</v>
      </c>
    </row>
    <row r="139" spans="13:14" ht="15.75">
      <c r="M139" s="13">
        <v>81321</v>
      </c>
      <c r="N139">
        <f t="shared" si="2"/>
        <v>81.320999999999998</v>
      </c>
    </row>
    <row r="140" spans="13:14" ht="15.75">
      <c r="M140" s="13">
        <v>74101.2</v>
      </c>
      <c r="N140">
        <f t="shared" si="2"/>
        <v>74.101199999999992</v>
      </c>
    </row>
    <row r="141" spans="13:14" ht="15.75">
      <c r="M141" s="13">
        <v>83943</v>
      </c>
      <c r="N141">
        <f t="shared" si="2"/>
        <v>83.942999999999998</v>
      </c>
    </row>
    <row r="142" spans="13:14" ht="15.75">
      <c r="M142" s="13">
        <v>79212</v>
      </c>
      <c r="N142">
        <f t="shared" ref="N142:N205" si="3">M142/1000</f>
        <v>79.212000000000003</v>
      </c>
    </row>
    <row r="143" spans="13:14" ht="15.75">
      <c r="M143" s="13">
        <v>99786</v>
      </c>
      <c r="N143">
        <f t="shared" si="3"/>
        <v>99.786000000000001</v>
      </c>
    </row>
    <row r="144" spans="13:14" ht="15.75">
      <c r="M144" s="13">
        <v>69722</v>
      </c>
      <c r="N144">
        <f t="shared" si="3"/>
        <v>69.721999999999994</v>
      </c>
    </row>
    <row r="145" spans="13:14" ht="15.75">
      <c r="M145" s="15">
        <v>1592.52</v>
      </c>
      <c r="N145">
        <f t="shared" si="3"/>
        <v>1.5925199999999999</v>
      </c>
    </row>
    <row r="146" spans="13:14" ht="15.75">
      <c r="M146" s="16">
        <v>2851.77</v>
      </c>
      <c r="N146">
        <f t="shared" si="3"/>
        <v>2.8517700000000001</v>
      </c>
    </row>
    <row r="147" spans="13:14" ht="15.75">
      <c r="M147" s="15">
        <v>1907.33</v>
      </c>
      <c r="N147">
        <f t="shared" si="3"/>
        <v>1.90733</v>
      </c>
    </row>
    <row r="148" spans="13:14" ht="15.75">
      <c r="M148" s="15">
        <v>5685.09</v>
      </c>
      <c r="N148">
        <f t="shared" si="3"/>
        <v>5.6850899999999998</v>
      </c>
    </row>
    <row r="149" spans="13:14" ht="15.75">
      <c r="M149" s="13">
        <v>29445</v>
      </c>
      <c r="N149">
        <f t="shared" si="3"/>
        <v>29.445</v>
      </c>
    </row>
    <row r="150" spans="13:14" ht="15.75">
      <c r="M150" s="13">
        <v>18637</v>
      </c>
      <c r="N150">
        <f t="shared" si="3"/>
        <v>18.637</v>
      </c>
    </row>
    <row r="151" spans="13:14" ht="15.75">
      <c r="M151" s="13">
        <v>37011</v>
      </c>
      <c r="N151">
        <f t="shared" si="3"/>
        <v>37.011000000000003</v>
      </c>
    </row>
    <row r="152" spans="13:14" ht="15.75">
      <c r="M152" s="14">
        <v>18637</v>
      </c>
      <c r="N152">
        <f t="shared" si="3"/>
        <v>18.637</v>
      </c>
    </row>
    <row r="153" spans="13:14" ht="15.75">
      <c r="M153" s="13">
        <v>51462</v>
      </c>
      <c r="N153">
        <f t="shared" si="3"/>
        <v>51.462000000000003</v>
      </c>
    </row>
    <row r="154" spans="13:14" ht="15.75">
      <c r="M154" s="13">
        <v>55537</v>
      </c>
      <c r="N154">
        <f t="shared" si="3"/>
        <v>55.536999999999999</v>
      </c>
    </row>
    <row r="155" spans="13:14" ht="15.75">
      <c r="M155" s="13">
        <v>69559</v>
      </c>
      <c r="N155">
        <f t="shared" si="3"/>
        <v>69.558999999999997</v>
      </c>
    </row>
    <row r="156" spans="13:14" ht="15.75">
      <c r="M156" s="13">
        <v>50411</v>
      </c>
      <c r="N156">
        <f t="shared" si="3"/>
        <v>50.411000000000001</v>
      </c>
    </row>
    <row r="157" spans="13:14" ht="15.75">
      <c r="M157" s="13">
        <v>50335</v>
      </c>
      <c r="N157">
        <f t="shared" si="3"/>
        <v>50.335000000000001</v>
      </c>
    </row>
    <row r="158" spans="13:14" ht="15.75">
      <c r="M158" s="13">
        <v>71286</v>
      </c>
      <c r="N158">
        <f t="shared" si="3"/>
        <v>71.286000000000001</v>
      </c>
    </row>
    <row r="159" spans="13:14" ht="15.75">
      <c r="M159" s="13">
        <v>93829</v>
      </c>
      <c r="N159">
        <f t="shared" si="3"/>
        <v>93.828999999999994</v>
      </c>
    </row>
    <row r="160" spans="13:14" ht="15.75">
      <c r="M160" s="13">
        <v>92482.8</v>
      </c>
      <c r="N160">
        <f t="shared" si="3"/>
        <v>92.482799999999997</v>
      </c>
    </row>
    <row r="161" spans="13:14" ht="15.75">
      <c r="M161" s="14">
        <v>65260</v>
      </c>
      <c r="N161">
        <f t="shared" si="3"/>
        <v>65.260000000000005</v>
      </c>
    </row>
    <row r="162" spans="13:14" ht="15.75">
      <c r="M162" s="14">
        <v>99000</v>
      </c>
      <c r="N162">
        <f t="shared" si="3"/>
        <v>99</v>
      </c>
    </row>
    <row r="163" spans="13:14" ht="15.75">
      <c r="M163" s="17">
        <v>6000</v>
      </c>
      <c r="N163">
        <f t="shared" si="3"/>
        <v>6</v>
      </c>
    </row>
    <row r="164" spans="13:14" ht="15.75">
      <c r="M164" s="17">
        <v>7500</v>
      </c>
      <c r="N164">
        <f t="shared" si="3"/>
        <v>7.5</v>
      </c>
    </row>
    <row r="165" spans="13:14" ht="15.75">
      <c r="M165" s="17">
        <v>9000</v>
      </c>
      <c r="N165">
        <f t="shared" si="3"/>
        <v>9</v>
      </c>
    </row>
    <row r="166" spans="13:14" ht="15.75">
      <c r="M166" s="17">
        <v>9000</v>
      </c>
      <c r="N166">
        <f t="shared" si="3"/>
        <v>9</v>
      </c>
    </row>
    <row r="167" spans="13:14" ht="15.75">
      <c r="M167" s="17">
        <v>9000</v>
      </c>
      <c r="N167">
        <f t="shared" si="3"/>
        <v>9</v>
      </c>
    </row>
    <row r="168" spans="13:14" ht="15.75">
      <c r="M168" s="17">
        <v>765</v>
      </c>
      <c r="N168">
        <f t="shared" si="3"/>
        <v>0.76500000000000001</v>
      </c>
    </row>
    <row r="169" spans="13:14" ht="15.75">
      <c r="M169" s="17">
        <v>2488.5</v>
      </c>
      <c r="N169">
        <f t="shared" si="3"/>
        <v>2.4885000000000002</v>
      </c>
    </row>
    <row r="170" spans="13:14">
      <c r="M170" s="18">
        <v>82175.28</v>
      </c>
      <c r="N170">
        <f t="shared" si="3"/>
        <v>82.175280000000001</v>
      </c>
    </row>
    <row r="171" spans="13:14">
      <c r="M171" s="18">
        <v>41614.379999999997</v>
      </c>
      <c r="N171">
        <f t="shared" si="3"/>
        <v>41.614379999999997</v>
      </c>
    </row>
    <row r="172" spans="13:14">
      <c r="M172" s="18">
        <v>99990</v>
      </c>
      <c r="N172">
        <f t="shared" si="3"/>
        <v>99.99</v>
      </c>
    </row>
    <row r="173" spans="13:14">
      <c r="M173" s="18">
        <v>99000</v>
      </c>
      <c r="N173">
        <f t="shared" si="3"/>
        <v>99</v>
      </c>
    </row>
    <row r="174" spans="13:14">
      <c r="M174" s="18">
        <v>99000</v>
      </c>
      <c r="N174">
        <f t="shared" si="3"/>
        <v>99</v>
      </c>
    </row>
    <row r="175" spans="13:14">
      <c r="M175" s="18">
        <v>99950</v>
      </c>
      <c r="N175">
        <f t="shared" si="3"/>
        <v>99.95</v>
      </c>
    </row>
    <row r="176" spans="13:14">
      <c r="M176" s="18">
        <v>17000</v>
      </c>
      <c r="N176">
        <f t="shared" si="3"/>
        <v>17</v>
      </c>
    </row>
    <row r="177" spans="13:14">
      <c r="M177" s="18">
        <v>53317.2</v>
      </c>
      <c r="N177">
        <f t="shared" si="3"/>
        <v>53.3172</v>
      </c>
    </row>
    <row r="178" spans="13:14">
      <c r="M178" s="18">
        <v>53317.2</v>
      </c>
      <c r="N178">
        <f t="shared" si="3"/>
        <v>53.3172</v>
      </c>
    </row>
    <row r="179" spans="13:14">
      <c r="M179" s="18">
        <v>53317.2</v>
      </c>
      <c r="N179">
        <f t="shared" si="3"/>
        <v>53.3172</v>
      </c>
    </row>
    <row r="180" spans="13:14">
      <c r="M180" s="18">
        <v>53317.2</v>
      </c>
      <c r="N180">
        <f t="shared" si="3"/>
        <v>53.3172</v>
      </c>
    </row>
    <row r="181" spans="13:14">
      <c r="M181" s="18">
        <v>53317.2</v>
      </c>
      <c r="N181">
        <f t="shared" si="3"/>
        <v>53.3172</v>
      </c>
    </row>
    <row r="182" spans="13:14">
      <c r="M182" s="18">
        <v>53317.2</v>
      </c>
      <c r="N182">
        <f t="shared" si="3"/>
        <v>53.3172</v>
      </c>
    </row>
    <row r="183" spans="13:14">
      <c r="M183" s="18">
        <v>53317.2</v>
      </c>
      <c r="N183">
        <f t="shared" si="3"/>
        <v>53.3172</v>
      </c>
    </row>
    <row r="184" spans="13:14">
      <c r="M184" s="18">
        <v>53317.2</v>
      </c>
      <c r="N184">
        <f t="shared" si="3"/>
        <v>53.3172</v>
      </c>
    </row>
    <row r="185" spans="13:14">
      <c r="M185" s="18">
        <v>53317.2</v>
      </c>
      <c r="N185">
        <f t="shared" si="3"/>
        <v>53.3172</v>
      </c>
    </row>
    <row r="186" spans="13:14">
      <c r="M186" s="18">
        <v>53317.2</v>
      </c>
      <c r="N186">
        <f t="shared" si="3"/>
        <v>53.3172</v>
      </c>
    </row>
    <row r="187" spans="13:14">
      <c r="M187" s="18">
        <v>53317.2</v>
      </c>
      <c r="N187">
        <f t="shared" si="3"/>
        <v>53.3172</v>
      </c>
    </row>
    <row r="188" spans="13:14">
      <c r="M188" s="18">
        <v>91310</v>
      </c>
      <c r="N188">
        <f t="shared" si="3"/>
        <v>91.31</v>
      </c>
    </row>
    <row r="189" spans="13:14">
      <c r="M189" s="18">
        <v>19980</v>
      </c>
      <c r="N189">
        <f t="shared" si="3"/>
        <v>19.98</v>
      </c>
    </row>
    <row r="190" spans="13:14">
      <c r="M190" s="18">
        <v>99990</v>
      </c>
      <c r="N190">
        <f t="shared" si="3"/>
        <v>99.99</v>
      </c>
    </row>
    <row r="191" spans="13:14">
      <c r="M191" s="18">
        <v>15031.38</v>
      </c>
      <c r="N191">
        <f t="shared" si="3"/>
        <v>15.031379999999999</v>
      </c>
    </row>
    <row r="192" spans="13:14">
      <c r="M192" s="18">
        <v>99000</v>
      </c>
      <c r="N192">
        <f t="shared" si="3"/>
        <v>99</v>
      </c>
    </row>
    <row r="193" spans="13:14">
      <c r="M193" s="18">
        <v>6500</v>
      </c>
      <c r="N193">
        <f t="shared" si="3"/>
        <v>6.5</v>
      </c>
    </row>
    <row r="194" spans="13:14">
      <c r="M194" s="18">
        <v>53317.2</v>
      </c>
      <c r="N194">
        <f t="shared" si="3"/>
        <v>53.3172</v>
      </c>
    </row>
    <row r="195" spans="13:14">
      <c r="M195" s="18">
        <v>17000</v>
      </c>
      <c r="N195">
        <f t="shared" si="3"/>
        <v>17</v>
      </c>
    </row>
    <row r="196" spans="13:14">
      <c r="M196" s="18">
        <v>17000</v>
      </c>
      <c r="N196">
        <f t="shared" si="3"/>
        <v>17</v>
      </c>
    </row>
    <row r="197" spans="13:14">
      <c r="M197" s="18">
        <v>17000</v>
      </c>
      <c r="N197">
        <f t="shared" si="3"/>
        <v>17</v>
      </c>
    </row>
    <row r="198" spans="13:14">
      <c r="M198" s="18">
        <v>17000</v>
      </c>
      <c r="N198">
        <f t="shared" si="3"/>
        <v>17</v>
      </c>
    </row>
    <row r="199" spans="13:14">
      <c r="M199" s="18">
        <v>17000</v>
      </c>
      <c r="N199">
        <f t="shared" si="3"/>
        <v>17</v>
      </c>
    </row>
    <row r="200" spans="13:14">
      <c r="M200" s="18">
        <v>6000</v>
      </c>
      <c r="N200">
        <f t="shared" si="3"/>
        <v>6</v>
      </c>
    </row>
    <row r="201" spans="13:14">
      <c r="M201" s="18">
        <v>6000</v>
      </c>
      <c r="N201">
        <f t="shared" si="3"/>
        <v>6</v>
      </c>
    </row>
    <row r="202" spans="13:14">
      <c r="M202" s="18">
        <v>6000</v>
      </c>
      <c r="N202">
        <f t="shared" si="3"/>
        <v>6</v>
      </c>
    </row>
    <row r="203" spans="13:14">
      <c r="M203" s="18">
        <v>6000</v>
      </c>
      <c r="N203">
        <f t="shared" si="3"/>
        <v>6</v>
      </c>
    </row>
    <row r="204" spans="13:14">
      <c r="M204" s="18">
        <v>99942</v>
      </c>
      <c r="N204">
        <f t="shared" si="3"/>
        <v>99.941999999999993</v>
      </c>
    </row>
    <row r="205" spans="13:14">
      <c r="M205" s="18">
        <v>99990</v>
      </c>
      <c r="N205">
        <f t="shared" si="3"/>
        <v>99.99</v>
      </c>
    </row>
    <row r="206" spans="13:14">
      <c r="M206" s="18">
        <v>41670</v>
      </c>
      <c r="N206">
        <f t="shared" ref="N206:N269" si="4">M206/1000</f>
        <v>41.67</v>
      </c>
    </row>
    <row r="207" spans="13:14">
      <c r="M207" s="18">
        <v>66074</v>
      </c>
      <c r="N207">
        <f t="shared" si="4"/>
        <v>66.073999999999998</v>
      </c>
    </row>
    <row r="208" spans="13:14">
      <c r="M208" s="18">
        <v>98327</v>
      </c>
      <c r="N208">
        <f t="shared" si="4"/>
        <v>98.326999999999998</v>
      </c>
    </row>
    <row r="209" spans="13:14">
      <c r="M209" s="18">
        <v>99011</v>
      </c>
      <c r="N209">
        <f t="shared" si="4"/>
        <v>99.010999999999996</v>
      </c>
    </row>
    <row r="210" spans="13:14">
      <c r="M210" s="18">
        <v>61753</v>
      </c>
      <c r="N210">
        <f t="shared" si="4"/>
        <v>61.753</v>
      </c>
    </row>
    <row r="211" spans="13:14">
      <c r="M211" s="18">
        <v>60987</v>
      </c>
      <c r="N211">
        <f t="shared" si="4"/>
        <v>60.987000000000002</v>
      </c>
    </row>
    <row r="212" spans="13:14">
      <c r="M212" s="18">
        <v>94349</v>
      </c>
      <c r="N212">
        <f t="shared" si="4"/>
        <v>94.349000000000004</v>
      </c>
    </row>
    <row r="213" spans="13:14">
      <c r="M213" s="18">
        <v>50000</v>
      </c>
      <c r="N213">
        <f t="shared" si="4"/>
        <v>50</v>
      </c>
    </row>
    <row r="214" spans="13:14" ht="18.75">
      <c r="M214" s="19">
        <v>39453</v>
      </c>
      <c r="N214">
        <f t="shared" si="4"/>
        <v>39.453000000000003</v>
      </c>
    </row>
    <row r="215" spans="13:14" ht="18.75">
      <c r="M215" s="19">
        <v>71467</v>
      </c>
      <c r="N215">
        <f t="shared" si="4"/>
        <v>71.466999999999999</v>
      </c>
    </row>
    <row r="216" spans="13:14" ht="18.75">
      <c r="M216" s="19">
        <v>87964</v>
      </c>
      <c r="N216">
        <f t="shared" si="4"/>
        <v>87.963999999999999</v>
      </c>
    </row>
    <row r="217" spans="13:14" ht="18.75">
      <c r="M217" s="19">
        <v>47226</v>
      </c>
      <c r="N217">
        <f t="shared" si="4"/>
        <v>47.225999999999999</v>
      </c>
    </row>
    <row r="218" spans="13:14" ht="18.75">
      <c r="M218" s="19">
        <v>56667</v>
      </c>
      <c r="N218">
        <f t="shared" si="4"/>
        <v>56.667000000000002</v>
      </c>
    </row>
    <row r="219" spans="13:14" ht="18.75">
      <c r="M219" s="19">
        <v>90257</v>
      </c>
      <c r="N219">
        <f t="shared" si="4"/>
        <v>90.257000000000005</v>
      </c>
    </row>
    <row r="220" spans="13:14" ht="18.75">
      <c r="M220" s="19">
        <v>99816</v>
      </c>
      <c r="N220">
        <f t="shared" si="4"/>
        <v>99.816000000000003</v>
      </c>
    </row>
    <row r="221" spans="13:14" ht="18.75">
      <c r="M221" s="19">
        <v>86317</v>
      </c>
      <c r="N221">
        <f t="shared" si="4"/>
        <v>86.316999999999993</v>
      </c>
    </row>
    <row r="222" spans="13:14" ht="18.75">
      <c r="M222" s="19">
        <v>86048</v>
      </c>
      <c r="N222">
        <f t="shared" si="4"/>
        <v>86.048000000000002</v>
      </c>
    </row>
    <row r="223" spans="13:14" ht="18.75">
      <c r="M223" s="19">
        <v>57110.400000000001</v>
      </c>
      <c r="N223">
        <f t="shared" si="4"/>
        <v>57.110399999999998</v>
      </c>
    </row>
    <row r="224" spans="13:14" ht="18.75">
      <c r="M224" s="19">
        <v>67728</v>
      </c>
      <c r="N224">
        <f t="shared" si="4"/>
        <v>67.727999999999994</v>
      </c>
    </row>
    <row r="225" spans="13:14" ht="18.75">
      <c r="M225" s="19">
        <v>96369</v>
      </c>
      <c r="N225">
        <f t="shared" si="4"/>
        <v>96.369</v>
      </c>
    </row>
    <row r="226" spans="13:14" ht="18.75">
      <c r="M226" s="19">
        <v>53703</v>
      </c>
      <c r="N226">
        <f t="shared" si="4"/>
        <v>53.703000000000003</v>
      </c>
    </row>
    <row r="227" spans="13:14" ht="18.75">
      <c r="M227" s="19">
        <v>89331</v>
      </c>
      <c r="N227">
        <f t="shared" si="4"/>
        <v>89.331000000000003</v>
      </c>
    </row>
    <row r="228" spans="13:14" ht="18.75">
      <c r="M228" s="19">
        <v>34900</v>
      </c>
      <c r="N228">
        <f t="shared" si="4"/>
        <v>34.9</v>
      </c>
    </row>
    <row r="229" spans="13:14" ht="18.75">
      <c r="M229" s="19">
        <v>64615</v>
      </c>
      <c r="N229">
        <f t="shared" si="4"/>
        <v>64.614999999999995</v>
      </c>
    </row>
    <row r="230" spans="13:14" ht="18.75">
      <c r="M230" s="19">
        <v>69002</v>
      </c>
      <c r="N230">
        <f t="shared" si="4"/>
        <v>69.001999999999995</v>
      </c>
    </row>
    <row r="231" spans="13:14" ht="18.75">
      <c r="M231" s="19">
        <v>84593</v>
      </c>
      <c r="N231">
        <f t="shared" si="4"/>
        <v>84.593000000000004</v>
      </c>
    </row>
    <row r="232" spans="13:14" ht="18.75">
      <c r="M232" s="19">
        <v>46366</v>
      </c>
      <c r="N232">
        <f t="shared" si="4"/>
        <v>46.366</v>
      </c>
    </row>
    <row r="233" spans="13:14" ht="18.75">
      <c r="M233" s="19">
        <v>90985</v>
      </c>
      <c r="N233">
        <f t="shared" si="4"/>
        <v>90.984999999999999</v>
      </c>
    </row>
    <row r="234" spans="13:14" ht="18.75">
      <c r="M234" s="19">
        <v>39760</v>
      </c>
      <c r="N234">
        <f t="shared" si="4"/>
        <v>39.76</v>
      </c>
    </row>
    <row r="235" spans="13:14" ht="18.75">
      <c r="M235" s="19">
        <v>9952.93</v>
      </c>
      <c r="N235">
        <f t="shared" si="4"/>
        <v>9.9529300000000003</v>
      </c>
    </row>
    <row r="236" spans="13:14" ht="18.75">
      <c r="M236" s="19">
        <v>60611</v>
      </c>
      <c r="N236">
        <f t="shared" si="4"/>
        <v>60.610999999999997</v>
      </c>
    </row>
    <row r="237" spans="13:14" ht="18.75">
      <c r="M237" s="19">
        <v>54865</v>
      </c>
      <c r="N237">
        <f t="shared" si="4"/>
        <v>54.865000000000002</v>
      </c>
    </row>
    <row r="238" spans="13:14" ht="18.75">
      <c r="M238" s="19">
        <v>40998</v>
      </c>
      <c r="N238">
        <f t="shared" si="4"/>
        <v>40.997999999999998</v>
      </c>
    </row>
    <row r="239" spans="13:14" ht="15.75">
      <c r="M239" s="10">
        <v>69132.58</v>
      </c>
      <c r="N239">
        <f t="shared" si="4"/>
        <v>69.132580000000004</v>
      </c>
    </row>
    <row r="240" spans="13:14" ht="15.75">
      <c r="M240" s="10">
        <v>81735.45</v>
      </c>
      <c r="N240">
        <f t="shared" si="4"/>
        <v>81.73545</v>
      </c>
    </row>
    <row r="241" spans="13:14" ht="15.75">
      <c r="M241" s="10">
        <v>86831.039999999994</v>
      </c>
      <c r="N241">
        <f t="shared" si="4"/>
        <v>86.831039999999987</v>
      </c>
    </row>
    <row r="242" spans="13:14" ht="15.75">
      <c r="M242" s="10">
        <v>41020.75</v>
      </c>
      <c r="N242">
        <f t="shared" si="4"/>
        <v>41.02075</v>
      </c>
    </row>
    <row r="243" spans="13:14" ht="15.75">
      <c r="M243" s="10">
        <v>75624.63</v>
      </c>
      <c r="N243">
        <f t="shared" si="4"/>
        <v>75.62463000000001</v>
      </c>
    </row>
    <row r="244" spans="13:14" ht="15.75">
      <c r="M244" s="10">
        <v>36796.050000000003</v>
      </c>
      <c r="N244">
        <f t="shared" si="4"/>
        <v>36.796050000000001</v>
      </c>
    </row>
    <row r="245" spans="13:14" ht="15.75">
      <c r="M245" s="10">
        <v>19090</v>
      </c>
      <c r="N245">
        <f t="shared" si="4"/>
        <v>19.09</v>
      </c>
    </row>
    <row r="246" spans="13:14" ht="15.75">
      <c r="M246" s="10">
        <v>18220</v>
      </c>
      <c r="N246">
        <f t="shared" si="4"/>
        <v>18.22</v>
      </c>
    </row>
    <row r="247" spans="13:14" ht="15.75">
      <c r="M247" s="10">
        <v>46892.02</v>
      </c>
      <c r="N247">
        <f t="shared" si="4"/>
        <v>46.892019999999995</v>
      </c>
    </row>
    <row r="248" spans="13:14" ht="15.75">
      <c r="M248" s="10">
        <v>43750.39</v>
      </c>
      <c r="N248">
        <f t="shared" si="4"/>
        <v>43.750389999999996</v>
      </c>
    </row>
    <row r="249" spans="13:14" ht="15.75">
      <c r="M249" s="10">
        <v>59883.63</v>
      </c>
      <c r="N249">
        <f t="shared" si="4"/>
        <v>59.883629999999997</v>
      </c>
    </row>
    <row r="250" spans="13:14" ht="15.75">
      <c r="M250" s="10">
        <v>90666.7</v>
      </c>
      <c r="N250">
        <f t="shared" si="4"/>
        <v>90.666699999999992</v>
      </c>
    </row>
    <row r="251" spans="13:14" ht="15.75">
      <c r="M251" s="10">
        <v>67949.98</v>
      </c>
      <c r="N251">
        <f t="shared" si="4"/>
        <v>67.949979999999996</v>
      </c>
    </row>
    <row r="252" spans="13:14" ht="15.75">
      <c r="M252" s="7">
        <v>13700</v>
      </c>
      <c r="N252">
        <f t="shared" si="4"/>
        <v>13.7</v>
      </c>
    </row>
    <row r="253" spans="13:14" ht="15.75">
      <c r="M253" s="7">
        <v>16800</v>
      </c>
      <c r="N253">
        <f t="shared" si="4"/>
        <v>16.8</v>
      </c>
    </row>
    <row r="254" spans="13:14" ht="15.75">
      <c r="M254" s="7">
        <v>24500</v>
      </c>
      <c r="N254">
        <f t="shared" si="4"/>
        <v>24.5</v>
      </c>
    </row>
    <row r="255" spans="13:14" ht="15.75">
      <c r="M255" s="7">
        <v>33862.57</v>
      </c>
      <c r="N255">
        <f t="shared" si="4"/>
        <v>33.862569999999998</v>
      </c>
    </row>
    <row r="256" spans="13:14" ht="15.75">
      <c r="M256" s="7">
        <v>19290</v>
      </c>
      <c r="N256">
        <f t="shared" si="4"/>
        <v>19.29</v>
      </c>
    </row>
    <row r="257" spans="13:14" ht="15.75">
      <c r="M257" s="7">
        <v>13860</v>
      </c>
      <c r="N257">
        <f t="shared" si="4"/>
        <v>13.86</v>
      </c>
    </row>
    <row r="258" spans="13:14" ht="15.75">
      <c r="M258" s="7">
        <v>96764.4</v>
      </c>
      <c r="N258">
        <f t="shared" si="4"/>
        <v>96.764399999999995</v>
      </c>
    </row>
    <row r="259" spans="13:14" ht="15.75">
      <c r="M259" s="7">
        <v>70299.66</v>
      </c>
      <c r="N259">
        <f t="shared" si="4"/>
        <v>70.299660000000003</v>
      </c>
    </row>
    <row r="260" spans="13:14" ht="15.75">
      <c r="M260" s="7">
        <v>70356</v>
      </c>
      <c r="N260">
        <f t="shared" si="4"/>
        <v>70.355999999999995</v>
      </c>
    </row>
    <row r="261" spans="13:14" ht="15.75">
      <c r="M261" s="7">
        <v>90000</v>
      </c>
      <c r="N261">
        <f t="shared" si="4"/>
        <v>90</v>
      </c>
    </row>
    <row r="262" spans="13:14" ht="15.75">
      <c r="M262" s="7">
        <v>10500</v>
      </c>
      <c r="N262">
        <f t="shared" si="4"/>
        <v>10.5</v>
      </c>
    </row>
    <row r="263" spans="13:14" ht="15.75">
      <c r="M263" s="7">
        <v>22400</v>
      </c>
      <c r="N263">
        <f t="shared" si="4"/>
        <v>22.4</v>
      </c>
    </row>
    <row r="264" spans="13:14" ht="15.75">
      <c r="M264" s="7">
        <v>17212</v>
      </c>
      <c r="N264">
        <f t="shared" si="4"/>
        <v>17.212</v>
      </c>
    </row>
    <row r="265" spans="13:14" ht="15.75">
      <c r="M265" s="7">
        <v>17212</v>
      </c>
      <c r="N265">
        <f t="shared" si="4"/>
        <v>17.212</v>
      </c>
    </row>
    <row r="266" spans="13:14" ht="15.75">
      <c r="M266" s="7">
        <v>17212</v>
      </c>
      <c r="N266">
        <f t="shared" si="4"/>
        <v>17.212</v>
      </c>
    </row>
    <row r="267" spans="13:14" ht="15.75">
      <c r="M267" s="7">
        <v>19124.419999999998</v>
      </c>
      <c r="N267">
        <f t="shared" si="4"/>
        <v>19.124419999999997</v>
      </c>
    </row>
    <row r="268" spans="13:14" ht="15.75">
      <c r="M268" s="11">
        <v>99902.29</v>
      </c>
      <c r="N268">
        <f t="shared" si="4"/>
        <v>99.902289999999994</v>
      </c>
    </row>
    <row r="269" spans="13:14" ht="15.75">
      <c r="M269" s="11">
        <v>99871.28</v>
      </c>
      <c r="N269">
        <f t="shared" si="4"/>
        <v>99.871279999999999</v>
      </c>
    </row>
    <row r="270" spans="13:14" ht="15.75">
      <c r="M270" s="20">
        <v>17337</v>
      </c>
      <c r="N270">
        <f t="shared" ref="N270:N274" si="5">M270/1000</f>
        <v>17.337</v>
      </c>
    </row>
    <row r="271" spans="13:14" ht="15.75">
      <c r="M271" s="21">
        <v>78856.7</v>
      </c>
      <c r="N271">
        <f t="shared" si="5"/>
        <v>78.856700000000004</v>
      </c>
    </row>
    <row r="272" spans="13:14" ht="15.75">
      <c r="M272" s="21">
        <v>17212</v>
      </c>
      <c r="N272">
        <f t="shared" si="5"/>
        <v>17.212</v>
      </c>
    </row>
    <row r="273" spans="13:14" ht="15.75">
      <c r="M273" s="22">
        <v>28000</v>
      </c>
      <c r="N273">
        <f t="shared" si="5"/>
        <v>28</v>
      </c>
    </row>
    <row r="274" spans="13:14" ht="15.75">
      <c r="M274" s="21">
        <v>71875.25</v>
      </c>
      <c r="N274">
        <f t="shared" si="5"/>
        <v>71.875249999999994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Александровна Тимченко</dc:creator>
  <cp:lastModifiedBy>Тютченко Михаил Сергеевич</cp:lastModifiedBy>
  <dcterms:created xsi:type="dcterms:W3CDTF">2019-02-05T04:14:07Z</dcterms:created>
  <dcterms:modified xsi:type="dcterms:W3CDTF">2024-04-03T03:21:41Z</dcterms:modified>
</cp:coreProperties>
</file>